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HIKVISION-AUDIO-OS广播系统配置清单" sheetId="1" r:id="rId1"/>
  </sheets>
  <calcPr calcId="144525"/>
</workbook>
</file>

<file path=xl/sharedStrings.xml><?xml version="1.0" encoding="utf-8"?>
<sst xmlns="http://schemas.openxmlformats.org/spreadsheetml/2006/main" count="160" uniqueCount="96">
  <si>
    <t>海康威视学校广播设备销售配置清单</t>
  </si>
  <si>
    <t>配单编号：</t>
  </si>
  <si>
    <t>M21</t>
  </si>
  <si>
    <t>配单名称：</t>
  </si>
  <si>
    <t>序号</t>
  </si>
  <si>
    <t>设备名称</t>
  </si>
  <si>
    <t>品牌</t>
  </si>
  <si>
    <t>型号</t>
  </si>
  <si>
    <t>主要技术参数</t>
  </si>
  <si>
    <t>单位</t>
  </si>
  <si>
    <t>数量</t>
  </si>
  <si>
    <t>单价/（元）</t>
  </si>
  <si>
    <t>总价</t>
  </si>
  <si>
    <t>选型外观</t>
  </si>
  <si>
    <t>一、广播控制室</t>
  </si>
  <si>
    <t>网络广播系统主机</t>
  </si>
  <si>
    <t>海康威视</t>
  </si>
  <si>
    <t>DS-KAM6HG1-S</t>
  </si>
  <si>
    <t>【广播控制中枢，每个项目配一台】
1. 工业级工控机机箱设计，采用钢结构，有较高防磁、防尘、防冲击能力。
2.采用17寸工业级加固触摸屏，具有可抽拉隐藏式键盘、滑鼠板，简单易用的触摸屏操控。
3.内置大容量固态硬盘，具有抗震动、抗摔、读写速度快、功耗低等特点。
4.工业级专用主板设计，处理速度更快，运作性能更强，适用于长时间运行。
5.安装广播系统服务器软件后，构成IP广播系统的管理控制中心，对广播系统各路音源信号控制，广播区域分配，终端信息的配置。
6.★可根据服务软件形成的电子地图，查看各路广播终端实时情况，尽在掌控。
7.★具有紧急广播按钮及紧急广播话筒，可进行快速的紧急广播和应急演习。
8.标准RJ45网络接口，有以太网口的地方即可接入，支持跨网段和跨路由。
电源、功耗 DC 12V/10A，≤50W
显示屏幕 17寸电阻式(四线)触控屏
显示语言 中文、英文
CPU Intel I5
硬盘 120G固态硬盘
内存 4GB
网络通讯协议 TCP、UDP、ARP、ICMP、IGMP
网络芯片速率 10/100Mbps
音频编码 MP2/MP3/PCM/ADPCM
音频采样 8kHz～44.1kHz，16bit
传输位率 16kbps-192kbps
信噪比/频响 LINE: ≥70dB， MIC: ≥70dB，20Hz-20KHz
接口 2个RJ45网口、6个USB口、1个 DVI接口、1路线路输入、1路线路输出、1路VGA输出、1路话筒输入
工作温度、湿度 5℃～45℃， ≤90%RH（无结露）
产品尺寸、重量 483*351*368mm，17kg
软件功能：
1.系统采用B/S架构，跨平台应用，方便维护、升级；
2.涵盖传统广播系统功能：包含定时打铃任务，业务讲话广播、背景音乐、电台转播和消防报警广播等；可进行分区管理、广播权限等设置；
3.节目资源库，维护系统所需各种音频文件，，供终端播放；
4.统一管理系统内终端, 主界面显示各终端当前工作状态，远程批量调节终端音量；
5.系统概览，可快速了解系统内终端在线情况、系统资源占用情况、各种类型任务状态等，对系统运行一目了然；
6.★支持离线广播，可将要播放的媒体文件提前推送到终端保存，终端按照预设置的播放策略进行播放。
7.呼叫转移：系统具有占线转移、关机转移、无响应转移和人工转移的方案策略设定；
8.后台录音：系统支持广播、对讲、监听内容录制在服务器硬盘中，录音文件支持多种方式查询，查询出的录音文件支持导出功能。
9.报告查询功能：可查看系统各种状态、应用日志、系统日志等报告，及时、准确了解系统状态。
10.用户管理：可添加删除用户帐户,并设定其角色，每个角色权限范围可自定义，包括功能权限和操作终端权限。
11.★支持主服务器和备用服务器热切换，支持系统崩溃自动恢复；
12.多级服务器管理：支持搭建多级服务器架构，根据用户地域管理部署；                   
13.集群服务器：支持集群分布式服务器，实现终端大规模扩容；
14.SDK：提供SDK二次开发包与其它系统平台集成整合。第三方软件可直接控制对讲和广播，并接收终端当前状态；与监控系统配合，可由监控系统控制通话开关， 或通话时自动切换监控画面；</t>
  </si>
  <si>
    <t>台</t>
  </si>
  <si>
    <t>IP网络寻呼话筒</t>
  </si>
  <si>
    <t>DS-KAA4HG1-S</t>
  </si>
  <si>
    <t>【[按需]接入网络，呼叫前端音箱作用；可按需增加数量】
1.专业控制台设计，坚固耐用，高档铝合金面板，全金属机身。
2.具有7寸数字真彩显示屏，电容式触摸屏，分辨率800*480。 
3.内置3W扬声器和话筒咪头，用于免提通话、接收广播和监听(数字降噪)。
4.可对全区、分区、个别终端进行广播喊话。 
5.文件广播功能，可将本地音频文件给指定终端。 
6.具有红色硬件紧急按键，支持一键全区广播。 
7.支持来/去/未接电显示功能，具有常用通信电话薄查询功能。 
8.支持无服务器情况下的脱机对讲。
9.支持USB和TF卡插入，点播音频文件广播到前端。
10.内置Flash存储，可以存储音频、配置信息及备份，支持远程修改和升级。
11.标准RJ45接口，有以太网口的地方即可接入，支持跨网段和跨路由。
12.支持背景图片任意切换。
电源、功耗 DC24V/1A ，≤20W
网络通讯协议 TCP/IP、UDP、ARP、ICMP、IGMP、HTTP、FTP
网络芯片速率 10/100Mbps
音频编码格式 WAV
音频采样、位率 8kHz-44.1kHz，16bit，32kbps-320kbps
视频传输位率 96kbps-512kbps
摄像头 CMOS 100W
内置功放功率 3W
信噪比、频响 &gt;90dB、20Hz-16kHz
显示屏 TFT  7”LCD  800*480 电容触摸屏
显示语言 中文
接口 1个RJ45网络接口，1个预留RJ45网络接口，1个电源开关，1个USB接口，1个microTF卡接口，1路报警输入，1路报警输出，1路线路输入，1路线路输出，1路麦克输入，1路耳机输出
工作温度、湿度 -10℃-55℃，≤90%（无结露）</t>
  </si>
  <si>
    <t>IP网络消防报警矩阵</t>
  </si>
  <si>
    <t>DS-KAU60HG-S</t>
  </si>
  <si>
    <t>【接入消防报警信号进行广播联动，当发生火灾时可联动对应的音箱紧急广播；】
1.32路报警输入接口(支持2种方式触发:开关量和24V输入)， 从消防中心接入信号；
2.8路报警输出接口(常开触点，DC24V/1A)，可外接警灯，显示报警状态；
3.★系统中可使用任意多个IP网络报警接口，以增加输入口数目。
4.自动发送报警信息到服务器，服务器执行相应报警播放任务。
5.标准RJ45接口，有以太网口地方即可接入，支持跨网段和路由。
电源, 功耗   AC185V～260V 50～60Hz，≤15W
接口         1个RJ45网口、32路报警输入、8路报警输出、1个数据更新接口
工作温度、湿度  -10℃～70℃，≤90%RH（无结露）
产品尺寸、净重 483x259x44mm，2.7kg</t>
  </si>
  <si>
    <t>二、校园广播室</t>
  </si>
  <si>
    <t>分控电脑</t>
  </si>
  <si>
    <t>国产优质</t>
  </si>
  <si>
    <r>
      <rPr>
        <b/>
        <sz val="10"/>
        <color rgb="FFFF0000"/>
        <rFont val="微软雅黑"/>
        <charset val="134"/>
      </rPr>
      <t>建议自备；</t>
    </r>
    <r>
      <rPr>
        <sz val="10"/>
        <rFont val="微软雅黑"/>
        <charset val="134"/>
      </rPr>
      <t>用于登录广播客户端，作为分控中心用；</t>
    </r>
  </si>
  <si>
    <t>IP网络监听音箱</t>
  </si>
  <si>
    <t>DS-KAL71HG-S</t>
  </si>
  <si>
    <t>【作用：用于监听前端播放音频的内容，音量大小；】
1. 一体化壁挂式设计、整合网络音频解码，数字功放及音箱。
2. 采用高速工业级双核(ARM+DSP)芯片、启动时间≤1秒。
3. 内置高保真扬声器和2×10W(8Ω)立体声D类功率放大器。
4. 内置回路检测功能、可远程监听扬声器工作状态、轻松维护。
5. 服务软件远程调节输出音量、并可在本地用旋钮调节线路输入音量。
6. 标准RJ45网络接口、有以太网口的地方即可接入、支持跨网段和跨路由。
电源、功耗 DC24V/1A，≤23W、待机≤3W
网络通讯协议 TCP/IP、UDP、ARP、ICMP、IGMP
音频编码 MP2/MP3/PCM/ADPCM
音频采样、位率 8kHz～48kHz， 16bit， 8kbps-320kbps
信噪比、音箱频响 ≥90dB， 200Hz-18kHz
内置功放功率 2x10W(8Ω定阻)
工作温度、湿度 -10℃～50℃，10%-90%RH（无结露）
产品尺寸、重量 157.5x147x246mm，1.2 kg</t>
  </si>
  <si>
    <t>数字调谐器</t>
  </si>
  <si>
    <t>DS-KAU20HG-S</t>
  </si>
  <si>
    <r>
      <rPr>
        <sz val="10"/>
        <color theme="1"/>
        <rFont val="微软雅黑"/>
        <charset val="134"/>
      </rPr>
      <t>【选配设备；作用：播放FM收音机；】
1.专业级高保真立体声数码石英锁相环收音系统，接收频率精确稳定。
2.</t>
    </r>
    <r>
      <rPr>
        <sz val="10"/>
        <color theme="1"/>
        <rFont val="Wingdings 2"/>
        <charset val="134"/>
      </rPr>
      <t></t>
    </r>
    <r>
      <rPr>
        <sz val="10"/>
        <color theme="1"/>
        <rFont val="微软雅黑"/>
        <charset val="134"/>
      </rPr>
      <t>调频、调幅两波段可存储电台达100个。
3.电台频率自动搜索存储功能，且有断电记忆功能永不丢失。
4.高亮度动态VFD荧光显示，全功能微电脑控制，轻触式按键操作。
电源、功率 AC220V 50Hz，≤50W
频率范围   AM 522kHz～1620kHz FM 87.5MHz～108MHz
信噪比, 频响  ≥85dB，1kΩ 5mv
接口   1路音频线路输出
工作温度、湿度  -10℃～50℃,≤80%RH（无结露）
产品尺寸、净重  485×390×90mm；7.5 kg</t>
    </r>
  </si>
  <si>
    <t>DVD播放器</t>
  </si>
  <si>
    <t>DS-KAU10HG-S</t>
  </si>
  <si>
    <t>【选配设备；作用：播放DVD碟片】
1.铝合金面板，黑色机箱，时尚大方，坚固耐用；   
2.进口机芯，稳定性好，超强纠错。
3.5.1声道输出；
4.混合左右声道输出；  
5.同轴数字音频输出；
6.HDMI（1080P）高清视频输出；
7.VGA视频输出；               
8.视频分量输出Y、Cb、Cr；         
9.独立视频输出S-端子；          
10.USB直插直播功能；                          
11.循环播放功能；                     
12.电子相册功能；        
13.超强电子/机械双重防震；    
14.断电记忆播放功能；           
15.超强兼容DVD、CD、VCD、EVD、SVCD、HDCD、CD-RRW、DVD-RRW等碟片；
16.配置全功能遥控板，操作方便。 
17.专业工程机标准一U设计，方便配套机柜集成使用。</t>
  </si>
  <si>
    <t>模拟调音台</t>
  </si>
  <si>
    <t>DS-KAU80HG-S</t>
  </si>
  <si>
    <t>【负责对接外部模拟音频设备（CD机、数字调谐器、手机音频等）；】
1、机架式调音台，上19英寸标准机柜；
2、12路独立平衡线路输入，1组立体声输入，1组立体声输出；
3、2路主输出加2编组输出，一路辅助输出；
4、支持USB接口和操作界面，可直接播放WMA、MP3双格式音乐；
5、频率响应：不劣于20Hz-20KHz；
6、幻象电源：48V；
7、输入均衡：HIGH:12KHz，MID:2.5KHz,LOW:80Hz；
8、内部数字效果器：16种模式；
9、LED电平表：2×12点LED电平表。</t>
  </si>
  <si>
    <t>【接入网络，呼叫前端音箱作用；】
1.专业控制台设计，坚固耐用，高档铝合金面板，全金属机身。
2.具有7寸数字真彩显示屏，电容式触摸屏，分辨率800*480。 
3.内置3W扬声器和话筒咪头，用于免提通话、接收广播和监听(数字降噪)。
4.可对全区、分区、个别终端进行广播喊话。 
5.文件广播功能，可将本地音频文件给指定终端。 
6.具有红色硬件紧急按键，支持一键全区广播。 
7.支持来/去/未接电显示功能，具有常用通信电话薄查询功能。 
8.支持无服务器情况下的脱机对讲。
9.支持USB和TF卡插入，点播音频文件广播到前端。
10.内置Flash存储，可以存储音频、配置信息及备份，支持远程修改和升级。
11.标准RJ45接口，有以太网口的地方即可接入，支持跨网段和跨路由。
12.支持背景图片任意切换。
电源、功耗 DC24V/1A ，≤20W
网络通讯协议 TCP/IP、UDP、ARP、ICMP、IGMP、HTTP、FTP
网络芯片速率 10/100Mbps
音频编码格式 WAV
音频采样、位率 8kHz-44.1kHz，16bit，32kbps-320kbps
视频传输位率 96kbps-512kbps
摄像头 CMOS 100W
内置功放功率 3W
信噪比、频响 &gt;90dB、20Hz-16kHz
显示屏 TFT  7”LCD  800*480 电容触摸屏
显示语言 中文
接口 1个RJ45网络接口，1个预留RJ45网络接口，1个电源开关，1个USB接口，1个microTF卡接口，1路报警输入，1路报警输出，1路线路输入，1路线路输出，1路麦克输入，1路耳机输出
工作温度、湿度 -10℃-55℃，≤90%（无结露）</t>
  </si>
  <si>
    <t>三、食堂</t>
  </si>
  <si>
    <t>IP网络数字功放</t>
  </si>
  <si>
    <t>DS-KAA76HG-S</t>
  </si>
  <si>
    <t xml:space="preserve">【功放数量选用原则：1：功放功率＞音柱额定功率*数量*1.5；超出需增加功放数量；2：每层楼放置一台；】
1.机架式设计、高性能的网络定压功放、启动时间≤1秒。
2.内置D类数字功放650W(定压100V)输出、发热小功效更高、 无信号时自动进入省电模式。
3.设有5个输入通道、每一通道均可独立调节音量、统一音调控制。
4.可以自由设置5个输入通道的优先级 (前面板话筒口默认最高优先)。
5.提供音频线路输出、接外部功放扩音。
6.标准RJ45网络接口、有以太网口的地方即可接入、支持跨网段和跨路由。
电源、功耗  AC220V 50Hz，≤800W
输出功率  650W(4-16Ω定阻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
</t>
  </si>
  <si>
    <t>音柱</t>
  </si>
  <si>
    <t>DS-KAL42HG-S</t>
  </si>
  <si>
    <t xml:space="preserve">【布点原则：室内外均可使用，每隔40米放一个；】
材料:铝质   
室外经典型防水音柱，适合音乐播放,具有逼真的放声效果。大功率宽频带喇叭，传送距离远。
额定功率  25W
输入电压  100V
灵敏度    91dB±3dB
频率响应  130-14KHz
尺寸  153x123x415mm
重量  3.3 kg
</t>
  </si>
  <si>
    <t>只</t>
  </si>
  <si>
    <t>四、体育馆</t>
  </si>
  <si>
    <t xml:space="preserve">【功放选用原则：功放功率＞音柱额定功率*数量*1.5；超出需增加功放数量；】
1.机架式设计、高性能的网络定压功放、启动时间≤1秒。
2.内置D类数字功放650W(定压100V)输出、发热小功效更高、 无信号时自动进入省电模式。
3.设有5个输入通道、每一通道均可独立调节音量、统一音调控制。
4.可以自由设置5个输入通道的优先级 (前面板话筒口默认最高优先)。
5.提供音频线路输出、接外部功放扩音。
6.标准RJ45网络接口、有以太网口的地方即可接入、支持跨网段和跨路由。
电源、功耗  AC220V 50Hz，≤800W
输出功率  650W(4-16Ω定阻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
</t>
  </si>
  <si>
    <t>五、办公楼走廊</t>
  </si>
  <si>
    <t>DS-KAA73HG-S</t>
  </si>
  <si>
    <t>【功放数量选用原则：1：功放功率＞音柱额定功率*数量*1.5；超出需增加功放数量；2：每层楼放置一台；】
1.机架式设计、高性能的网络定压功放、启动时间≤1秒。
2.内置D类数字功放，350W(定压100V)输出、发热小功效更高、 无信号时自动进入省电模式
3.设有5个输入通道、每一通道均可独立调节音量、统一音调控制。
4.可以自由设置5个输入通道的优先级 (前面板话筒口默认最高优先)。
5.提供音频线路输出、接外部功放扩音。
6.标准RJ45网络接口、有以太网口的地方即可接入、支持跨网段和跨路由。
电源、功耗  AC220V 50Hz，≤500W
输出功率  350W(4-16Ω定阻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</t>
  </si>
  <si>
    <t>壁挂音箱</t>
  </si>
  <si>
    <t>DS-KAL1101-M</t>
  </si>
  <si>
    <t>【用于无吊顶室内走廊（如教室走廊、宿舍走廊等），应选用室内壁挂音箱。布点原则：两个音箱之间间隔 15-20 米。同时在走道交叉处、各拐弯处均应设音箱】
音质清晰,明亮，结构坚固,轻便安装,可以室内墙上或自由放置
喇叭单元 6.5寸低音纸盆。
功率：10W
输入电压 100V
阻抗 黑-COM 红-1.1 KΩ；白-3.3.KΩ；
灵敏度 92dB±3dB
频率响应 80-16KHZ
尺寸 185x120x275mm
重量 1.2kg</t>
  </si>
  <si>
    <t>六、办公楼走廊</t>
  </si>
  <si>
    <t>【功放数量选用原则：
1：功放功率＞音柱额定功率*数量*1.5；超出需增加功放数量；2：每层楼放置一台；】
1.机架式设计、高性能的网络定压功放、启动时间≤1秒。
2.内置D类数字功放，350W(定压100V)输出、发热小功效更高、 无信号时自动进入省电模式3.设有5个输入通道、每一通道均可独立调节音量、统一音调控制。4.可以自由设置5个输入通道的优先级 (前面板话筒口默认最高优先)。5.提供音频线路输出、接外部功放扩音。6.标准RJ45网络接口、有以太网口的地方即可接入、支持跨网段和跨路由。
电源、功耗  AC220V 50Hz，≤500W
输出功率  350W(4-16Ω定阻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</t>
  </si>
  <si>
    <t>吸顶音箱</t>
  </si>
  <si>
    <t>DS-KAL2060-M</t>
  </si>
  <si>
    <t>【用于有吊顶室内走廊（如综合楼，办公楼走廊等），应选用吸顶音箱。布点原则：两个音箱之间间隔 8-10 米。同时在走道交叉处、各拐弯处均应设音箱】
优质天花喇叭、复合喇叭鼓纸、音质清澈动听。强力活动夹设计、安装方便快捷， 可定制定阻
材料:ABS外壳+铁制网罩；额定功率 3-6W；输入功率 100V；阻抗 1.7K、33K；灵敏度 91±3dB；频率响应 80-18KHZ；开孔尺寸 φ170mm</t>
  </si>
  <si>
    <t>七、教学实验楼</t>
  </si>
  <si>
    <t>IP网络有源音箱（教室）</t>
  </si>
  <si>
    <t>【按教室数量，一个教室一个】
1. 一体化壁挂式设计、整合网络音频解码，数字功放及音箱。
2. 采用高速工业级双核(ARM+DSP)芯片、启动时间≤1秒。
3. 内置高保真扬声器和2×10W(8Ω)立体声D类功率放大器。
4. 内置回路检测功能、可远程监听扬声器工作状态、轻松维护。
5. 服务软件远程调节输出音量、并可在本地用旋钮调节线路输入音量。
6. 标准RJ45网络接口、有以太网口的地方即可接入、支持跨网段和跨路由。
电源、功耗 DC24V/1A，≤23W、待机≤3W
网络通讯协议 TCP/IP、UDP、ARP、ICMP、IGMP
音频编码 MP2/MP3/PCM/ADPCM
音频采样、位率 8kHz～48kHz， 16bit， 8kbps-320kbps
信噪比、音箱频响 ≥90dB， 200Hz-18kHz
内置功放功率 2x10W(8Ω定阻)
工作温度、湿度 -10℃～50℃，10%-90%RH（无结露）
产品尺寸、重量 157.5x147x246mm，1.2 kg</t>
  </si>
  <si>
    <t>副音箱（教室）</t>
  </si>
  <si>
    <t>DS-KAL51HG-S</t>
  </si>
  <si>
    <t>【与7100-S搭配对应，数量配比1:1】
复合喇叭鼓纸，音质清澈动听，安装方便快捷，复合悬边及阻尼处理，寿命更长
额定功率 10W；输入方式 8Ω定阻；灵敏度 90dB±3dB；频率响应 180-20KHz
尺寸 248x156x146mm；重量 1kg</t>
  </si>
  <si>
    <t>八、宿舍楼设备</t>
  </si>
  <si>
    <t>DS-KAA7300-S</t>
  </si>
  <si>
    <t>【功放数量选用原则：1：功放功率＞音柱额定功率*数量*1.5；超出需增加功放数量；2：每层楼放置一台；】
1.机架式设计、高性能的网络定压功放、启动时间≤1秒。
2.内置D类数字功放，350W(定压100V)输出、发热小功效更高、 无信号时自动进入省电模式
3.设有5个输入通道、每一通道均可独立调节音量、统一音调控制。
4.可以自由设置5个输入通道的优先级 (前面板话筒口默认最高优先)。
5.提供音频线路输出、接外部功放扩音。
6.标准RJ45网络接口、有以太网口的地方即可接入、支持跨网段和跨路由。
电源、功耗  AC220V 50Hz，≤500W
输出功率  350W(4-16Ω定阻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</t>
  </si>
  <si>
    <t>室内壁挂音箱</t>
  </si>
  <si>
    <t>DS-KAL11HG-S</t>
  </si>
  <si>
    <t>【用于无吊顶室内走廊（如教室走廊、宿舍走廊等），应选用室内壁挂音箱。布点原则：两个音箱之间间隔 15-20 米。同时在走道交叉处、各拐弯处均应设音箱 】音质清晰,明亮，结构坚固,轻便安装,可以室内墙上或自由放置；喇叭单元 6.5寸低音纸盆；功率 10W；输入电压 100V；阻抗 黑-COM 红-1.1 KΩ；白-3.3.KΩ；灵敏度 92dB±3dB；频率响应 80-16KHZ；尺寸 185x120x275mm；重量 1.2kg</t>
  </si>
  <si>
    <t>九、运动场设备（模板举例：标准400米跑道）</t>
  </si>
  <si>
    <t>IP数字广播功放</t>
  </si>
  <si>
    <t>DS-KAA79HG-S</t>
  </si>
  <si>
    <t xml:space="preserve">【功放数量选用原则：1：功放功率＞音柱额定功率*数量*1.5；超出需增加功放数量；】
1.采用1U机架式设计，钢板外壳，占用空间小，坚固耐用。
2.定压100V输出，1500W额定功率输出。
3. 前面板设有电源指示灯、状态指示灯、信号指示灯、过载指示灯及保护指示灯，指示功放工作状态，维护更轻松。
4.具有1路话筒输入、2路线路输入，各通道独立音量控制。
5.具有1路线路输出，扩展外部功放。
6.具有1路报警输入、1路报警输出，支持选配DC24V强切电源输出。
7.支持离线广播，当网络中断时，可自动开启本地播放。
8. 内置完备的保护电路，支持过载、过热等多种保护功能，支持电源及线路防雷击及浪涌保护
9.标准RJ45接口，有以太网口地方即可接入，支持跨网段和跨路由。
功耗 1800W
电源 220V～50Hz（支持共模4K，差模2K雷击浪涌保护）
功率输出 定压100V（支持共模2KV雷击浪涌保护）
输入灵敏度&amp;输入阻抗 AUX1: 500mV/10KΩ（平衡）  AUX2: 500mV/10KΩ（非平衡）
MIC: 100mV/600Ω（非平衡）
频率响应 50Hz-18KHz
总谐波失真 ≤0.5% at 1KHz  1/2输出功率
信噪比（S/N） ＞84dB
散热 由前往后强制风冷，散热器温度55度时启动内置风扇
保护 过流、短路、过热保护、交流保险丝
网络通讯协议 TCP/IP、UDP、ARP、ICMP、IGMP协议
网络芯片速率 10/100Mbps
音频编码 MP3/PCM/ADPCM/G711.a/G711.u/G729
音频采样、位率 8kHz-44.1kHz、16bit、8kbps-320kbps
工作温度、湿度 -10℃～+50℃，≤90%RH(无结霜)
外观尺寸 440*300*44mm（长*宽*高）
</t>
  </si>
  <si>
    <t>无线手持话筒</t>
  </si>
  <si>
    <t>DS-KAU50HG-S</t>
  </si>
  <si>
    <t>【用于大型活动主席台喊话】
频率范围：610～890MHz；通道数量：2个；频道数量：200个，可以多台扩展使用，手持频道通用；叠机最少12台，最多可400台同时使用，抗干扰能力强；调制方式：FM调频
信噪比S/N：&gt;105dB；PLL锁相环技术：频率稳定度∠±100Hz；红外线自动对频；三重自动静噪控制；两通道Line混合输出，XLR独立输出；谐波干扰比：&gt;80dB；假象干扰比：&gt;70dB</t>
  </si>
  <si>
    <t>室外音柱</t>
  </si>
  <si>
    <t>DS-KAL49HG-S</t>
  </si>
  <si>
    <t>【用于在人员密集型室外（如校园风雨操场及运动场）。 布点原则：两个室外音柱之间间隔建议：100-150米之间。】
采用防水盆全频喇叭；铝合金壳体、铝合金网罩及喇叭安装板；防水防腐设计，防水等级可达IPX6；语音和音乐播放都有逼真的放声效果，音质清澈动听；广泛应用于学校操场、车站及广场等。
额定功率  120W；输入电压  100V；灵敏度    98dB ± 3dB；频率响应  88-13.5KHZ</t>
  </si>
  <si>
    <t>十、校园室外公共区域设备</t>
  </si>
  <si>
    <r>
      <rPr>
        <sz val="10"/>
        <rFont val="微软雅黑"/>
        <charset val="134"/>
      </rPr>
      <t>DS-KAA</t>
    </r>
    <r>
      <rPr>
        <sz val="10"/>
        <color theme="1"/>
        <rFont val="宋体"/>
        <charset val="134"/>
        <scheme val="minor"/>
      </rPr>
      <t>70HG-S</t>
    </r>
  </si>
  <si>
    <t xml:space="preserve">【功放数量选用原则：1：功放功率＞音柱额定功率*数量*1.5；超出需增加功放数量；】
1.采用1U机架式设计，钢板外壳，占用空间小，坚固耐用。
2.定压100V输出，1000W额定功率输出。
3. 前面板设有电源指示灯、状态指示灯、信号指示灯、过载指示灯及保护指示灯，指示功放工作状态，维护更轻松。
4.具有1路话筒输入、2路线路输入，各通道独立音量控制。
5.具有1路线路输出，扩展外部功放。
6.具有1路报警输入、1路报警输出，支持选配DC24V强切电源输出。
7.支持离线广播，当网络中断时，可自动开启本地播放。
8. 内置完备的保护电路，支持过载、过热等多种保护功能，支持电源及线路防雷击及浪涌保护。
9.标准RJ45接口，有以太网口地方即可接入，支持跨网段和跨路由。
功耗 1200W
电源 220V～50Hz（支持共模4K，差模2K雷击浪涌保护）
功率输出 定压100V（支持共模2KV雷击浪涌保护）
输入灵敏度&amp;输入阻抗 AUX1: 500mV/10KΩ（平衡）  AUX2: 500mV/10KΩ（非平衡）
MIC: 100mV/600Ω（非平衡）
频率响应 50Hz-18KHz
总谐波失真 ≤0.5% at 1KHz  1/2输出功率
信噪比（S/N） ＞84dB
散热 由前往后强制风冷，散热器温度55度时启动内置风扇
保护 过流、短路、过热保护、交流保险丝
网络通讯协议 TCP/IP、UDP、ARP、ICMP、IGMP协议
网络芯片速率 10/100Mbps
音频编码 MP3/PCM/ADPCM/G711.a/G711.u/G729
音频采样、位率 8kHz-44.1kHz、16bit、8kbps-320kbps
工作温度、湿度 -10℃～+50℃，≤90%RH(无结霜)
外观尺寸 440*300*44mm（长*宽*高）
</t>
  </si>
  <si>
    <t>草坪音箱</t>
  </si>
  <si>
    <t>DS-KAL32HG-S</t>
  </si>
  <si>
    <t xml:space="preserve">【用于校园园林、草地区域。布点原则：在走道交叉处、各拐弯处均应设扬声器。两个 20W 的草地音箱之间间隔建议：30-40米之间。】
优质防水园林石头造形玻璃缸外壳音箱, 同轴喇叭设计,外观多样，形状别致大方, 音质饱满动听,装点优雅适合各种风景小区,休闲场合选用。
功率 20W  70V/100V
灵敏度 91dB±3dB
频率响应 120-16KHz
接线端子 3-芯连接线
喇叭规格：5¼防水同轴喇叭
</t>
  </si>
  <si>
    <t>IP网络音柱</t>
  </si>
  <si>
    <t>DS-KAL76HG-S</t>
  </si>
  <si>
    <t xml:space="preserve">【选配设备；需要单点独立喊话，或者与IPC做报警联动，实现报警联动及可视化广播时，选用此网络音柱。】
1.一体化设计，整合网络音频解码,数字功放及音柱；
2.★内置大容量flash，具有时钟芯片，可根据事先导入的内容进行离线广播；
3.具有1路短路输入、1路短路输出用于联动外部设备；
4.★内置回路检测功能，可远程监听扬声器工作状态，轻松维护；
5.终端支持服务软件远程控制方式调节音量；
6.标准RJ45网络接口，有以太网口的地方即可接入，支持跨网段和跨路由；
7.底部具有防水指示灯，可显示终端在线状态；
8.支持web网页配置，在线升级等；
9.全天候设计，防水等级可达IPX5。
10.具有环境噪声监测功能，可根据现场环境噪音自动调整音量；
电源、功耗 AC220V 50Hz，≤63W±2W/1kHz、待机≤2.5W±0.2
网络通讯协议 TCP/IP、UDP、ARP、ICMP、IGMP
音频编码 MP2/MP3/PCM/ADPCM
音频采样、位率 8kHz～44.1kHz，16bit，8kbps-320kbps
信噪比、音箱频响 ≥80dB，50Hz～18kHz
内置功放功率 60W
工作温度、湿度 -40℃~55℃，≤90%RH（无结露）
</t>
  </si>
  <si>
    <t>合计汇总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</si>
</sst>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sz val="11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b/>
      <sz val="10"/>
      <color rgb="FFFF0000"/>
      <name val="微软雅黑"/>
      <charset val="134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i/>
      <sz val="24"/>
      <color rgb="FFFF0000"/>
      <name val="微软雅黑"/>
      <charset val="134"/>
    </font>
    <font>
      <b/>
      <sz val="11"/>
      <name val="微软雅黑"/>
      <charset val="134"/>
    </font>
    <font>
      <sz val="10"/>
      <color rgb="FFFF0000"/>
      <name val="微软雅黑"/>
      <charset val="134"/>
    </font>
    <font>
      <sz val="9"/>
      <name val="微软雅黑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0"/>
      <color theme="1"/>
      <name val="Wingdings 2"/>
      <charset val="134"/>
    </font>
  </fonts>
  <fills count="3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0" borderId="0"/>
    <xf numFmtId="0" fontId="0" fillId="7" borderId="10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17" borderId="12" applyNumberFormat="0" applyAlignment="0" applyProtection="0">
      <alignment vertical="center"/>
    </xf>
    <xf numFmtId="0" fontId="27" fillId="17" borderId="8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0" borderId="0"/>
  </cellStyleXfs>
  <cellXfs count="5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 wrapText="1"/>
    </xf>
    <xf numFmtId="0" fontId="6" fillId="0" borderId="1" xfId="1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13" applyFont="1" applyFill="1" applyBorder="1" applyAlignment="1">
      <alignment horizontal="center" vertical="center" wrapText="1"/>
    </xf>
    <xf numFmtId="0" fontId="6" fillId="0" borderId="3" xfId="13" applyFont="1" applyFill="1" applyBorder="1" applyAlignment="1">
      <alignment vertical="center" wrapText="1"/>
    </xf>
    <xf numFmtId="0" fontId="6" fillId="0" borderId="1" xfId="13" applyFont="1" applyFill="1" applyBorder="1" applyAlignment="1">
      <alignment vertical="center" wrapText="1"/>
    </xf>
    <xf numFmtId="0" fontId="6" fillId="0" borderId="1" xfId="5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49" fontId="6" fillId="0" borderId="1" xfId="51" applyNumberFormat="1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left" vertical="center" wrapText="1"/>
    </xf>
    <xf numFmtId="0" fontId="6" fillId="3" borderId="2" xfId="13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4" borderId="1" xfId="51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0" fillId="0" borderId="1" xfId="0" applyBorder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6" fillId="0" borderId="4" xfId="13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_Sheet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95250</xdr:colOff>
      <xdr:row>5</xdr:row>
      <xdr:rowOff>63500</xdr:rowOff>
    </xdr:from>
    <xdr:to>
      <xdr:col>9</xdr:col>
      <xdr:colOff>943610</xdr:colOff>
      <xdr:row>5</xdr:row>
      <xdr:rowOff>719455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07015" y="1752600"/>
          <a:ext cx="84836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228600</xdr:colOff>
      <xdr:row>6</xdr:row>
      <xdr:rowOff>0</xdr:rowOff>
    </xdr:from>
    <xdr:to>
      <xdr:col>9</xdr:col>
      <xdr:colOff>876300</xdr:colOff>
      <xdr:row>6</xdr:row>
      <xdr:rowOff>734695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0365" y="2514600"/>
          <a:ext cx="647700" cy="734695"/>
        </a:xfrm>
        <a:prstGeom prst="rect">
          <a:avLst/>
        </a:prstGeom>
      </xdr:spPr>
    </xdr:pic>
    <xdr:clientData/>
  </xdr:twoCellAnchor>
  <xdr:oneCellAnchor>
    <xdr:from>
      <xdr:col>9</xdr:col>
      <xdr:colOff>28575</xdr:colOff>
      <xdr:row>7</xdr:row>
      <xdr:rowOff>282575</xdr:rowOff>
    </xdr:from>
    <xdr:ext cx="937260" cy="215900"/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0340" y="3622675"/>
          <a:ext cx="937260" cy="215900"/>
        </a:xfrm>
        <a:prstGeom prst="rect">
          <a:avLst/>
        </a:prstGeom>
      </xdr:spPr>
    </xdr:pic>
    <xdr:clientData/>
  </xdr:oneCellAnchor>
  <xdr:twoCellAnchor editAs="oneCell">
    <xdr:from>
      <xdr:col>9</xdr:col>
      <xdr:colOff>180975</xdr:colOff>
      <xdr:row>10</xdr:row>
      <xdr:rowOff>53975</xdr:rowOff>
    </xdr:from>
    <xdr:to>
      <xdr:col>9</xdr:col>
      <xdr:colOff>687705</xdr:colOff>
      <xdr:row>10</xdr:row>
      <xdr:rowOff>751205</xdr:rowOff>
    </xdr:to>
    <xdr:pic>
      <xdr:nvPicPr>
        <xdr:cNvPr id="5" name="图片 4" descr="DS-KAL7100-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92740" y="5070475"/>
          <a:ext cx="506730" cy="69723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11</xdr:row>
      <xdr:rowOff>244475</xdr:rowOff>
    </xdr:from>
    <xdr:to>
      <xdr:col>9</xdr:col>
      <xdr:colOff>932180</xdr:colOff>
      <xdr:row>11</xdr:row>
      <xdr:rowOff>570865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1290" y="6086475"/>
          <a:ext cx="922655" cy="32639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12</xdr:row>
      <xdr:rowOff>311150</xdr:rowOff>
    </xdr:from>
    <xdr:to>
      <xdr:col>10</xdr:col>
      <xdr:colOff>1270</xdr:colOff>
      <xdr:row>12</xdr:row>
      <xdr:rowOff>435610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9865" y="6978650"/>
          <a:ext cx="972820" cy="12446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13</xdr:row>
      <xdr:rowOff>53975</xdr:rowOff>
    </xdr:from>
    <xdr:to>
      <xdr:col>9</xdr:col>
      <xdr:colOff>831215</xdr:colOff>
      <xdr:row>13</xdr:row>
      <xdr:rowOff>750570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0365" y="7546975"/>
          <a:ext cx="602615" cy="696595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14</xdr:row>
      <xdr:rowOff>25400</xdr:rowOff>
    </xdr:from>
    <xdr:to>
      <xdr:col>9</xdr:col>
      <xdr:colOff>829310</xdr:colOff>
      <xdr:row>14</xdr:row>
      <xdr:rowOff>772160</xdr:rowOff>
    </xdr:to>
    <xdr:pic>
      <xdr:nvPicPr>
        <xdr:cNvPr id="9" name="图片 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215" y="8343900"/>
          <a:ext cx="657860" cy="746760"/>
        </a:xfrm>
        <a:prstGeom prst="rect">
          <a:avLst/>
        </a:prstGeom>
      </xdr:spPr>
    </xdr:pic>
    <xdr:clientData/>
  </xdr:twoCellAnchor>
  <xdr:oneCellAnchor>
    <xdr:from>
      <xdr:col>9</xdr:col>
      <xdr:colOff>47625</xdr:colOff>
      <xdr:row>16</xdr:row>
      <xdr:rowOff>250825</xdr:rowOff>
    </xdr:from>
    <xdr:ext cx="888365" cy="334645"/>
    <xdr:pic>
      <xdr:nvPicPr>
        <xdr:cNvPr id="10" name="图片 9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59390" y="9750425"/>
          <a:ext cx="888365" cy="334645"/>
        </a:xfrm>
        <a:prstGeom prst="rect">
          <a:avLst/>
        </a:prstGeom>
      </xdr:spPr>
    </xdr:pic>
    <xdr:clientData/>
  </xdr:oneCellAnchor>
  <xdr:twoCellAnchor>
    <xdr:from>
      <xdr:col>9</xdr:col>
      <xdr:colOff>198120</xdr:colOff>
      <xdr:row>17</xdr:row>
      <xdr:rowOff>83185</xdr:rowOff>
    </xdr:from>
    <xdr:to>
      <xdr:col>9</xdr:col>
      <xdr:colOff>692150</xdr:colOff>
      <xdr:row>17</xdr:row>
      <xdr:rowOff>724535</xdr:rowOff>
    </xdr:to>
    <xdr:grpSp>
      <xdr:nvGrpSpPr>
        <xdr:cNvPr id="14" name="组合 13"/>
        <xdr:cNvGrpSpPr/>
      </xdr:nvGrpSpPr>
      <xdr:grpSpPr>
        <a:xfrm>
          <a:off x="10509885" y="10408285"/>
          <a:ext cx="494030" cy="641350"/>
          <a:chOff x="16554" y="16279"/>
          <a:chExt cx="778" cy="1010"/>
        </a:xfrm>
      </xdr:grpSpPr>
      <xdr:pic>
        <xdr:nvPicPr>
          <xdr:cNvPr id="11" name="图片 10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54" y="16279"/>
            <a:ext cx="288" cy="1010"/>
          </a:xfrm>
          <a:prstGeom prst="rect">
            <a:avLst/>
          </a:prstGeom>
        </xdr:spPr>
      </xdr:pic>
      <xdr:pic>
        <xdr:nvPicPr>
          <xdr:cNvPr id="12" name="图片 11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34" y="16528"/>
            <a:ext cx="198" cy="688"/>
          </a:xfrm>
          <a:prstGeom prst="rect">
            <a:avLst/>
          </a:prstGeom>
        </xdr:spPr>
      </xdr:pic>
      <xdr:pic>
        <xdr:nvPicPr>
          <xdr:cNvPr id="13" name="图片 12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3" y="16421"/>
            <a:ext cx="229" cy="805"/>
          </a:xfrm>
          <a:prstGeom prst="rect">
            <a:avLst/>
          </a:prstGeom>
        </xdr:spPr>
      </xdr:pic>
    </xdr:grpSp>
    <xdr:clientData/>
  </xdr:twoCellAnchor>
  <xdr:oneCellAnchor>
    <xdr:from>
      <xdr:col>9</xdr:col>
      <xdr:colOff>45720</xdr:colOff>
      <xdr:row>19</xdr:row>
      <xdr:rowOff>226060</xdr:rowOff>
    </xdr:from>
    <xdr:ext cx="902335" cy="338455"/>
    <xdr:pic>
      <xdr:nvPicPr>
        <xdr:cNvPr id="15" name="图片 14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57485" y="11694160"/>
          <a:ext cx="902335" cy="338455"/>
        </a:xfrm>
        <a:prstGeom prst="rect">
          <a:avLst/>
        </a:prstGeom>
      </xdr:spPr>
    </xdr:pic>
    <xdr:clientData/>
  </xdr:oneCellAnchor>
  <xdr:twoCellAnchor>
    <xdr:from>
      <xdr:col>9</xdr:col>
      <xdr:colOff>241300</xdr:colOff>
      <xdr:row>20</xdr:row>
      <xdr:rowOff>93980</xdr:rowOff>
    </xdr:from>
    <xdr:to>
      <xdr:col>9</xdr:col>
      <xdr:colOff>735330</xdr:colOff>
      <xdr:row>20</xdr:row>
      <xdr:rowOff>735330</xdr:rowOff>
    </xdr:to>
    <xdr:grpSp>
      <xdr:nvGrpSpPr>
        <xdr:cNvPr id="16" name="组合 15"/>
        <xdr:cNvGrpSpPr/>
      </xdr:nvGrpSpPr>
      <xdr:grpSpPr>
        <a:xfrm>
          <a:off x="10553065" y="12387580"/>
          <a:ext cx="494030" cy="641350"/>
          <a:chOff x="16554" y="16279"/>
          <a:chExt cx="778" cy="1010"/>
        </a:xfrm>
      </xdr:grpSpPr>
      <xdr:pic>
        <xdr:nvPicPr>
          <xdr:cNvPr id="17" name="图片 16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54" y="16279"/>
            <a:ext cx="288" cy="1010"/>
          </a:xfrm>
          <a:prstGeom prst="rect">
            <a:avLst/>
          </a:prstGeom>
        </xdr:spPr>
      </xdr:pic>
      <xdr:pic>
        <xdr:nvPicPr>
          <xdr:cNvPr id="18" name="图片 17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34" y="16528"/>
            <a:ext cx="198" cy="688"/>
          </a:xfrm>
          <a:prstGeom prst="rect">
            <a:avLst/>
          </a:prstGeom>
        </xdr:spPr>
      </xdr:pic>
      <xdr:pic>
        <xdr:nvPicPr>
          <xdr:cNvPr id="19" name="图片 18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3" y="16421"/>
            <a:ext cx="229" cy="805"/>
          </a:xfrm>
          <a:prstGeom prst="rect">
            <a:avLst/>
          </a:prstGeom>
        </xdr:spPr>
      </xdr:pic>
    </xdr:grpSp>
    <xdr:clientData/>
  </xdr:twoCellAnchor>
  <xdr:oneCellAnchor>
    <xdr:from>
      <xdr:col>9</xdr:col>
      <xdr:colOff>89535</xdr:colOff>
      <xdr:row>22</xdr:row>
      <xdr:rowOff>280670</xdr:rowOff>
    </xdr:from>
    <xdr:ext cx="836295" cy="318135"/>
    <xdr:pic>
      <xdr:nvPicPr>
        <xdr:cNvPr id="20" name="图片 19" descr="DS-KAA73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01300" y="13780770"/>
          <a:ext cx="836295" cy="318135"/>
        </a:xfrm>
        <a:prstGeom prst="rect">
          <a:avLst/>
        </a:prstGeom>
      </xdr:spPr>
    </xdr:pic>
    <xdr:clientData/>
  </xdr:oneCellAnchor>
  <xdr:twoCellAnchor editAs="oneCell">
    <xdr:from>
      <xdr:col>9</xdr:col>
      <xdr:colOff>253365</xdr:colOff>
      <xdr:row>23</xdr:row>
      <xdr:rowOff>62230</xdr:rowOff>
    </xdr:from>
    <xdr:to>
      <xdr:col>9</xdr:col>
      <xdr:colOff>703580</xdr:colOff>
      <xdr:row>23</xdr:row>
      <xdr:rowOff>732790</xdr:rowOff>
    </xdr:to>
    <xdr:pic>
      <xdr:nvPicPr>
        <xdr:cNvPr id="21" name="图片 2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65130" y="14387830"/>
          <a:ext cx="450215" cy="6705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9</xdr:col>
      <xdr:colOff>124460</xdr:colOff>
      <xdr:row>25</xdr:row>
      <xdr:rowOff>257810</xdr:rowOff>
    </xdr:from>
    <xdr:ext cx="836295" cy="318135"/>
    <xdr:pic>
      <xdr:nvPicPr>
        <xdr:cNvPr id="22" name="图片 21" descr="DS-KAA73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36225" y="15701010"/>
          <a:ext cx="836295" cy="318135"/>
        </a:xfrm>
        <a:prstGeom prst="rect">
          <a:avLst/>
        </a:prstGeom>
      </xdr:spPr>
    </xdr:pic>
    <xdr:clientData/>
  </xdr:oneCellAnchor>
  <xdr:twoCellAnchor editAs="oneCell">
    <xdr:from>
      <xdr:col>9</xdr:col>
      <xdr:colOff>179070</xdr:colOff>
      <xdr:row>26</xdr:row>
      <xdr:rowOff>138430</xdr:rowOff>
    </xdr:from>
    <xdr:to>
      <xdr:col>9</xdr:col>
      <xdr:colOff>744220</xdr:colOff>
      <xdr:row>26</xdr:row>
      <xdr:rowOff>680720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490835" y="16407130"/>
          <a:ext cx="565150" cy="54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229870</xdr:colOff>
      <xdr:row>28</xdr:row>
      <xdr:rowOff>92075</xdr:rowOff>
    </xdr:from>
    <xdr:to>
      <xdr:col>9</xdr:col>
      <xdr:colOff>697865</xdr:colOff>
      <xdr:row>28</xdr:row>
      <xdr:rowOff>739140</xdr:rowOff>
    </xdr:to>
    <xdr:pic>
      <xdr:nvPicPr>
        <xdr:cNvPr id="24" name="图片 23" descr="DS-KAL7100-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41635" y="17503775"/>
          <a:ext cx="467995" cy="647065"/>
        </a:xfrm>
        <a:prstGeom prst="rect">
          <a:avLst/>
        </a:prstGeom>
      </xdr:spPr>
    </xdr:pic>
    <xdr:clientData/>
  </xdr:twoCellAnchor>
  <xdr:twoCellAnchor editAs="oneCell">
    <xdr:from>
      <xdr:col>9</xdr:col>
      <xdr:colOff>231140</xdr:colOff>
      <xdr:row>29</xdr:row>
      <xdr:rowOff>151765</xdr:rowOff>
    </xdr:from>
    <xdr:to>
      <xdr:col>9</xdr:col>
      <xdr:colOff>699135</xdr:colOff>
      <xdr:row>29</xdr:row>
      <xdr:rowOff>798830</xdr:rowOff>
    </xdr:to>
    <xdr:pic>
      <xdr:nvPicPr>
        <xdr:cNvPr id="25" name="图片 24" descr="DS-KAL7100-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42905" y="18388965"/>
          <a:ext cx="467995" cy="647065"/>
        </a:xfrm>
        <a:prstGeom prst="rect">
          <a:avLst/>
        </a:prstGeom>
      </xdr:spPr>
    </xdr:pic>
    <xdr:clientData/>
  </xdr:twoCellAnchor>
  <xdr:oneCellAnchor>
    <xdr:from>
      <xdr:col>9</xdr:col>
      <xdr:colOff>117475</xdr:colOff>
      <xdr:row>31</xdr:row>
      <xdr:rowOff>309245</xdr:rowOff>
    </xdr:from>
    <xdr:ext cx="836295" cy="318135"/>
    <xdr:pic>
      <xdr:nvPicPr>
        <xdr:cNvPr id="26" name="图片 25" descr="DS-KAA73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29240" y="19714845"/>
          <a:ext cx="836295" cy="318135"/>
        </a:xfrm>
        <a:prstGeom prst="rect">
          <a:avLst/>
        </a:prstGeom>
      </xdr:spPr>
    </xdr:pic>
    <xdr:clientData/>
  </xdr:oneCellAnchor>
  <xdr:twoCellAnchor editAs="oneCell">
    <xdr:from>
      <xdr:col>9</xdr:col>
      <xdr:colOff>246380</xdr:colOff>
      <xdr:row>32</xdr:row>
      <xdr:rowOff>97155</xdr:rowOff>
    </xdr:from>
    <xdr:to>
      <xdr:col>9</xdr:col>
      <xdr:colOff>696595</xdr:colOff>
      <xdr:row>32</xdr:row>
      <xdr:rowOff>767715</xdr:rowOff>
    </xdr:to>
    <xdr:pic>
      <xdr:nvPicPr>
        <xdr:cNvPr id="27" name="图片 2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58145" y="20328255"/>
          <a:ext cx="450215" cy="6705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9</xdr:col>
      <xdr:colOff>95250</xdr:colOff>
      <xdr:row>34</xdr:row>
      <xdr:rowOff>254000</xdr:rowOff>
    </xdr:from>
    <xdr:ext cx="836295" cy="318135"/>
    <xdr:pic>
      <xdr:nvPicPr>
        <xdr:cNvPr id="28" name="图片 27" descr="DS-KAA73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07015" y="21653500"/>
          <a:ext cx="836295" cy="318135"/>
        </a:xfrm>
        <a:prstGeom prst="rect">
          <a:avLst/>
        </a:prstGeom>
      </xdr:spPr>
    </xdr:pic>
    <xdr:clientData/>
  </xdr:oneCellAnchor>
  <xdr:twoCellAnchor>
    <xdr:from>
      <xdr:col>9</xdr:col>
      <xdr:colOff>108585</xdr:colOff>
      <xdr:row>35</xdr:row>
      <xdr:rowOff>200025</xdr:rowOff>
    </xdr:from>
    <xdr:to>
      <xdr:col>9</xdr:col>
      <xdr:colOff>913765</xdr:colOff>
      <xdr:row>35</xdr:row>
      <xdr:rowOff>595630</xdr:rowOff>
    </xdr:to>
    <xdr:pic>
      <xdr:nvPicPr>
        <xdr:cNvPr id="29" name="图片 28"/>
        <xdr:cNvPicPr/>
      </xdr:nvPicPr>
      <xdr:blipFill>
        <a:blip r:embed="rId12"/>
        <a:srcRect t="16889" b="19025"/>
      </xdr:blipFill>
      <xdr:spPr>
        <a:xfrm>
          <a:off x="10420350" y="22425025"/>
          <a:ext cx="805180" cy="395605"/>
        </a:xfrm>
        <a:prstGeom prst="rect">
          <a:avLst/>
        </a:prstGeom>
      </xdr:spPr>
    </xdr:pic>
    <xdr:clientData/>
  </xdr:twoCellAnchor>
  <xdr:twoCellAnchor>
    <xdr:from>
      <xdr:col>9</xdr:col>
      <xdr:colOff>200660</xdr:colOff>
      <xdr:row>36</xdr:row>
      <xdr:rowOff>86360</xdr:rowOff>
    </xdr:from>
    <xdr:to>
      <xdr:col>9</xdr:col>
      <xdr:colOff>577850</xdr:colOff>
      <xdr:row>36</xdr:row>
      <xdr:rowOff>742950</xdr:rowOff>
    </xdr:to>
    <xdr:grpSp>
      <xdr:nvGrpSpPr>
        <xdr:cNvPr id="32" name="组合 31"/>
        <xdr:cNvGrpSpPr/>
      </xdr:nvGrpSpPr>
      <xdr:grpSpPr>
        <a:xfrm>
          <a:off x="10512425" y="23136860"/>
          <a:ext cx="377190" cy="656590"/>
          <a:chOff x="16533" y="36215"/>
          <a:chExt cx="594" cy="1034"/>
        </a:xfrm>
      </xdr:grpSpPr>
      <xdr:pic>
        <xdr:nvPicPr>
          <xdr:cNvPr id="30" name="图片 29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33" y="36215"/>
            <a:ext cx="326" cy="1034"/>
          </a:xfrm>
          <a:prstGeom prst="rect">
            <a:avLst/>
          </a:prstGeom>
        </xdr:spPr>
      </xdr:pic>
      <xdr:pic>
        <xdr:nvPicPr>
          <xdr:cNvPr id="31" name="图片 30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3" y="36401"/>
            <a:ext cx="265" cy="818"/>
          </a:xfrm>
          <a:prstGeom prst="rect">
            <a:avLst/>
          </a:prstGeom>
        </xdr:spPr>
      </xdr:pic>
    </xdr:grpSp>
    <xdr:clientData/>
  </xdr:twoCellAnchor>
  <xdr:oneCellAnchor>
    <xdr:from>
      <xdr:col>9</xdr:col>
      <xdr:colOff>127000</xdr:colOff>
      <xdr:row>38</xdr:row>
      <xdr:rowOff>266700</xdr:rowOff>
    </xdr:from>
    <xdr:ext cx="836295" cy="318135"/>
    <xdr:pic>
      <xdr:nvPicPr>
        <xdr:cNvPr id="33" name="图片 32" descr="DS-KAA73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38765" y="24485600"/>
          <a:ext cx="836295" cy="318135"/>
        </a:xfrm>
        <a:prstGeom prst="rect">
          <a:avLst/>
        </a:prstGeom>
      </xdr:spPr>
    </xdr:pic>
    <xdr:clientData/>
  </xdr:oneCellAnchor>
  <xdr:twoCellAnchor editAs="oneCell">
    <xdr:from>
      <xdr:col>9</xdr:col>
      <xdr:colOff>209550</xdr:colOff>
      <xdr:row>39</xdr:row>
      <xdr:rowOff>101600</xdr:rowOff>
    </xdr:from>
    <xdr:to>
      <xdr:col>9</xdr:col>
      <xdr:colOff>748665</xdr:colOff>
      <xdr:row>39</xdr:row>
      <xdr:rowOff>701040</xdr:rowOff>
    </xdr:to>
    <xdr:pic>
      <xdr:nvPicPr>
        <xdr:cNvPr id="34" name="图片 33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8" r="18895"/>
        <a:stretch>
          <a:fillRect/>
        </a:stretch>
      </xdr:blipFill>
      <xdr:spPr>
        <a:xfrm>
          <a:off x="10521315" y="25146000"/>
          <a:ext cx="539115" cy="599440"/>
        </a:xfrm>
        <a:prstGeom prst="rect">
          <a:avLst/>
        </a:prstGeom>
      </xdr:spPr>
    </xdr:pic>
    <xdr:clientData/>
  </xdr:twoCellAnchor>
  <xdr:twoCellAnchor>
    <xdr:from>
      <xdr:col>9</xdr:col>
      <xdr:colOff>161925</xdr:colOff>
      <xdr:row>40</xdr:row>
      <xdr:rowOff>82550</xdr:rowOff>
    </xdr:from>
    <xdr:to>
      <xdr:col>9</xdr:col>
      <xdr:colOff>750570</xdr:colOff>
      <xdr:row>40</xdr:row>
      <xdr:rowOff>727710</xdr:rowOff>
    </xdr:to>
    <xdr:grpSp>
      <xdr:nvGrpSpPr>
        <xdr:cNvPr id="37" name="组合 36"/>
        <xdr:cNvGrpSpPr/>
      </xdr:nvGrpSpPr>
      <xdr:grpSpPr>
        <a:xfrm>
          <a:off x="10473690" y="25952450"/>
          <a:ext cx="588645" cy="645160"/>
          <a:chOff x="16470" y="40540"/>
          <a:chExt cx="927" cy="1016"/>
        </a:xfrm>
      </xdr:grpSpPr>
      <xdr:pic>
        <xdr:nvPicPr>
          <xdr:cNvPr id="35" name="图片 34" descr="DS-KAL7600-S"/>
          <xdr:cNvPicPr>
            <a:picLocks noChangeAspect="1"/>
          </xdr:cNvPicPr>
        </xdr:nvPicPr>
        <xdr:blipFill>
          <a:blip r:embed="rId15"/>
          <a:srcRect l="19844" t="8283" r="21012" b="11295"/>
          <a:stretch>
            <a:fillRect/>
          </a:stretch>
        </xdr:blipFill>
        <xdr:spPr>
          <a:xfrm>
            <a:off x="16470" y="40540"/>
            <a:ext cx="482" cy="1017"/>
          </a:xfrm>
          <a:prstGeom prst="rect">
            <a:avLst/>
          </a:prstGeom>
        </xdr:spPr>
      </xdr:pic>
      <xdr:pic>
        <xdr:nvPicPr>
          <xdr:cNvPr id="36" name="图片 35" descr="DS-KAL7600-S"/>
          <xdr:cNvPicPr>
            <a:picLocks noChangeAspect="1"/>
          </xdr:cNvPicPr>
        </xdr:nvPicPr>
        <xdr:blipFill>
          <a:blip r:embed="rId15"/>
          <a:srcRect l="19844" t="8283" r="21012" b="11295"/>
          <a:stretch>
            <a:fillRect/>
          </a:stretch>
        </xdr:blipFill>
        <xdr:spPr>
          <a:xfrm>
            <a:off x="17015" y="40725"/>
            <a:ext cx="382" cy="80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2"/>
  <sheetViews>
    <sheetView tabSelected="1" workbookViewId="0">
      <selection activeCell="E4" sqref="E4"/>
    </sheetView>
  </sheetViews>
  <sheetFormatPr defaultColWidth="9" defaultRowHeight="65" customHeight="1"/>
  <cols>
    <col min="1" max="1" width="3.875" customWidth="1"/>
    <col min="3" max="3" width="8.875" customWidth="1"/>
    <col min="4" max="4" width="13.5583333333333" style="1" customWidth="1"/>
    <col min="5" max="5" width="73.0166666666667" customWidth="1"/>
    <col min="6" max="6" width="5.375" customWidth="1"/>
    <col min="7" max="7" width="6.375" customWidth="1"/>
    <col min="8" max="8" width="6.25" customWidth="1"/>
    <col min="10" max="10" width="13.25" customWidth="1"/>
  </cols>
  <sheetData>
    <row r="1" ht="36" customHeight="1" spans="1:10">
      <c r="A1" s="2" t="s">
        <v>0</v>
      </c>
      <c r="B1" s="2"/>
      <c r="C1" s="2"/>
      <c r="D1" s="2"/>
      <c r="E1" s="2"/>
      <c r="F1" s="3"/>
      <c r="G1" s="3"/>
      <c r="H1" s="3"/>
      <c r="I1" s="3"/>
      <c r="J1" s="49"/>
    </row>
    <row r="2" ht="21" customHeight="1" spans="1:10">
      <c r="A2" s="4" t="s">
        <v>1</v>
      </c>
      <c r="B2" s="4"/>
      <c r="C2" s="5" t="s">
        <v>2</v>
      </c>
      <c r="D2" s="6"/>
      <c r="E2" s="7"/>
      <c r="F2" s="8"/>
      <c r="G2" s="8"/>
      <c r="H2" s="8"/>
      <c r="I2" s="8"/>
      <c r="J2" s="10"/>
    </row>
    <row r="3" ht="19" customHeight="1" spans="1:10">
      <c r="A3" s="4" t="s">
        <v>3</v>
      </c>
      <c r="B3" s="4"/>
      <c r="C3" s="3"/>
      <c r="D3" s="9"/>
      <c r="E3" s="10"/>
      <c r="F3" s="2"/>
      <c r="G3" s="2"/>
      <c r="H3" s="10"/>
      <c r="I3" s="10"/>
      <c r="J3" s="10"/>
    </row>
    <row r="4" ht="34" customHeight="1" spans="1:10">
      <c r="A4" s="11" t="s">
        <v>4</v>
      </c>
      <c r="B4" s="11" t="s">
        <v>5</v>
      </c>
      <c r="C4" s="11" t="s">
        <v>6</v>
      </c>
      <c r="D4" s="12" t="s">
        <v>7</v>
      </c>
      <c r="E4" s="12" t="s">
        <v>8</v>
      </c>
      <c r="F4" s="11" t="s">
        <v>9</v>
      </c>
      <c r="G4" s="12" t="s">
        <v>10</v>
      </c>
      <c r="H4" s="12" t="s">
        <v>11</v>
      </c>
      <c r="I4" s="11" t="s">
        <v>12</v>
      </c>
      <c r="J4" s="50" t="s">
        <v>13</v>
      </c>
    </row>
    <row r="5" ht="23" customHeight="1" spans="1:10">
      <c r="A5" s="13" t="s">
        <v>14</v>
      </c>
      <c r="B5" s="14"/>
      <c r="C5" s="14"/>
      <c r="D5" s="15"/>
      <c r="E5" s="14"/>
      <c r="F5" s="14"/>
      <c r="G5" s="15"/>
      <c r="H5" s="14"/>
      <c r="I5" s="14"/>
      <c r="J5" s="51"/>
    </row>
    <row r="6" customHeight="1" spans="1:10">
      <c r="A6" s="16">
        <v>1</v>
      </c>
      <c r="B6" s="17" t="s">
        <v>15</v>
      </c>
      <c r="C6" s="17" t="s">
        <v>16</v>
      </c>
      <c r="D6" s="17" t="s">
        <v>17</v>
      </c>
      <c r="E6" s="18" t="s">
        <v>18</v>
      </c>
      <c r="F6" s="19" t="s">
        <v>19</v>
      </c>
      <c r="G6" s="20">
        <f>1</f>
        <v>1</v>
      </c>
      <c r="H6" s="19">
        <v>0</v>
      </c>
      <c r="I6" s="19">
        <f>G6*H6</f>
        <v>0</v>
      </c>
      <c r="J6" s="34"/>
    </row>
    <row r="7" customHeight="1" spans="1:10">
      <c r="A7" s="16">
        <v>2</v>
      </c>
      <c r="B7" s="17" t="s">
        <v>20</v>
      </c>
      <c r="C7" s="17" t="s">
        <v>16</v>
      </c>
      <c r="D7" s="17" t="s">
        <v>21</v>
      </c>
      <c r="E7" s="18" t="s">
        <v>22</v>
      </c>
      <c r="F7" s="19" t="s">
        <v>19</v>
      </c>
      <c r="G7" s="17">
        <v>0</v>
      </c>
      <c r="H7" s="19">
        <v>0</v>
      </c>
      <c r="I7" s="19">
        <f>G7*H7</f>
        <v>0</v>
      </c>
      <c r="J7" s="52"/>
    </row>
    <row r="8" customHeight="1" spans="1:10">
      <c r="A8" s="21">
        <v>3</v>
      </c>
      <c r="B8" s="17" t="s">
        <v>23</v>
      </c>
      <c r="C8" s="17" t="s">
        <v>16</v>
      </c>
      <c r="D8" s="17" t="s">
        <v>24</v>
      </c>
      <c r="E8" s="18" t="s">
        <v>25</v>
      </c>
      <c r="F8" s="19" t="s">
        <v>19</v>
      </c>
      <c r="G8" s="20">
        <v>1</v>
      </c>
      <c r="H8" s="19">
        <v>0</v>
      </c>
      <c r="I8" s="19">
        <f>G8*H8</f>
        <v>0</v>
      </c>
      <c r="J8" s="34"/>
    </row>
    <row r="9" ht="29" customHeight="1" spans="1:10">
      <c r="A9" s="13" t="s">
        <v>26</v>
      </c>
      <c r="B9" s="14"/>
      <c r="C9" s="22"/>
      <c r="D9" s="22"/>
      <c r="E9" s="22"/>
      <c r="F9" s="22"/>
      <c r="G9" s="22"/>
      <c r="H9" s="23"/>
      <c r="I9" s="19">
        <f t="shared" ref="I9:I41" si="0">G9*H9</f>
        <v>0</v>
      </c>
      <c r="J9" s="53"/>
    </row>
    <row r="10" ht="38" customHeight="1" spans="1:10">
      <c r="A10" s="16">
        <v>1</v>
      </c>
      <c r="B10" s="24" t="s">
        <v>27</v>
      </c>
      <c r="C10" s="17" t="s">
        <v>28</v>
      </c>
      <c r="D10" s="17" t="s">
        <v>28</v>
      </c>
      <c r="E10" s="25" t="s">
        <v>29</v>
      </c>
      <c r="F10" s="19" t="s">
        <v>19</v>
      </c>
      <c r="G10" s="20">
        <v>1</v>
      </c>
      <c r="H10" s="19">
        <v>0</v>
      </c>
      <c r="I10" s="19">
        <f t="shared" si="0"/>
        <v>0</v>
      </c>
      <c r="J10" s="34"/>
    </row>
    <row r="11" customHeight="1" spans="1:10">
      <c r="A11" s="16">
        <v>2</v>
      </c>
      <c r="B11" s="26" t="s">
        <v>30</v>
      </c>
      <c r="C11" s="26" t="s">
        <v>16</v>
      </c>
      <c r="D11" s="26" t="s">
        <v>31</v>
      </c>
      <c r="E11" s="27" t="s">
        <v>32</v>
      </c>
      <c r="F11" s="28" t="s">
        <v>19</v>
      </c>
      <c r="G11" s="29">
        <f t="shared" ref="G11:G13" si="1">1</f>
        <v>1</v>
      </c>
      <c r="H11" s="19">
        <v>0</v>
      </c>
      <c r="I11" s="19">
        <f t="shared" si="0"/>
        <v>0</v>
      </c>
      <c r="J11" s="54"/>
    </row>
    <row r="12" customHeight="1" spans="1:10">
      <c r="A12" s="16">
        <v>3</v>
      </c>
      <c r="B12" s="17" t="s">
        <v>33</v>
      </c>
      <c r="C12" s="17" t="s">
        <v>16</v>
      </c>
      <c r="D12" s="17" t="s">
        <v>34</v>
      </c>
      <c r="E12" s="18" t="s">
        <v>35</v>
      </c>
      <c r="F12" s="19" t="s">
        <v>19</v>
      </c>
      <c r="G12" s="20">
        <f t="shared" si="1"/>
        <v>1</v>
      </c>
      <c r="H12" s="19">
        <v>0</v>
      </c>
      <c r="I12" s="19">
        <f t="shared" si="0"/>
        <v>0</v>
      </c>
      <c r="J12" s="55"/>
    </row>
    <row r="13" customHeight="1" spans="1:10">
      <c r="A13" s="16">
        <v>4</v>
      </c>
      <c r="B13" s="17" t="s">
        <v>36</v>
      </c>
      <c r="C13" s="17" t="s">
        <v>16</v>
      </c>
      <c r="D13" s="17" t="s">
        <v>37</v>
      </c>
      <c r="E13" s="18" t="s">
        <v>38</v>
      </c>
      <c r="F13" s="19" t="s">
        <v>19</v>
      </c>
      <c r="G13" s="20">
        <f t="shared" si="1"/>
        <v>1</v>
      </c>
      <c r="H13" s="19">
        <v>0</v>
      </c>
      <c r="I13" s="19">
        <f t="shared" si="0"/>
        <v>0</v>
      </c>
      <c r="J13" s="55"/>
    </row>
    <row r="14" customHeight="1" spans="1:10">
      <c r="A14" s="16">
        <v>5</v>
      </c>
      <c r="B14" s="24" t="s">
        <v>39</v>
      </c>
      <c r="C14" s="17" t="s">
        <v>16</v>
      </c>
      <c r="D14" s="30" t="s">
        <v>40</v>
      </c>
      <c r="E14" s="31" t="s">
        <v>41</v>
      </c>
      <c r="F14" s="19" t="s">
        <v>19</v>
      </c>
      <c r="G14" s="20">
        <v>1</v>
      </c>
      <c r="H14" s="19">
        <v>0</v>
      </c>
      <c r="I14" s="19">
        <f t="shared" si="0"/>
        <v>0</v>
      </c>
      <c r="J14" s="34"/>
    </row>
    <row r="15" customHeight="1" spans="1:10">
      <c r="A15" s="16">
        <v>6</v>
      </c>
      <c r="B15" s="17" t="s">
        <v>20</v>
      </c>
      <c r="C15" s="17" t="s">
        <v>16</v>
      </c>
      <c r="D15" s="17" t="s">
        <v>21</v>
      </c>
      <c r="E15" s="18" t="s">
        <v>42</v>
      </c>
      <c r="F15" s="19" t="s">
        <v>19</v>
      </c>
      <c r="G15" s="20">
        <v>1</v>
      </c>
      <c r="H15" s="19">
        <v>0</v>
      </c>
      <c r="I15" s="19">
        <f t="shared" si="0"/>
        <v>0</v>
      </c>
      <c r="J15" s="34"/>
    </row>
    <row r="16" ht="28" customHeight="1" spans="1:10">
      <c r="A16" s="32" t="s">
        <v>43</v>
      </c>
      <c r="B16" s="22"/>
      <c r="C16" s="22"/>
      <c r="D16" s="22"/>
      <c r="E16" s="22"/>
      <c r="F16" s="22"/>
      <c r="G16" s="22"/>
      <c r="H16" s="22"/>
      <c r="I16" s="19">
        <f t="shared" si="0"/>
        <v>0</v>
      </c>
      <c r="J16" s="53"/>
    </row>
    <row r="17" customHeight="1" spans="1:10">
      <c r="A17" s="16">
        <v>1</v>
      </c>
      <c r="B17" s="24" t="s">
        <v>44</v>
      </c>
      <c r="C17" s="17" t="s">
        <v>16</v>
      </c>
      <c r="D17" s="17" t="s">
        <v>45</v>
      </c>
      <c r="E17" s="33" t="s">
        <v>46</v>
      </c>
      <c r="F17" s="19" t="s">
        <v>19</v>
      </c>
      <c r="G17" s="20">
        <v>0</v>
      </c>
      <c r="H17" s="19">
        <v>0</v>
      </c>
      <c r="I17" s="19">
        <f t="shared" si="0"/>
        <v>0</v>
      </c>
      <c r="J17" s="34"/>
    </row>
    <row r="18" customHeight="1" spans="1:10">
      <c r="A18" s="19">
        <v>2</v>
      </c>
      <c r="B18" s="19" t="s">
        <v>47</v>
      </c>
      <c r="C18" s="17" t="s">
        <v>16</v>
      </c>
      <c r="D18" s="17" t="s">
        <v>48</v>
      </c>
      <c r="E18" s="34" t="s">
        <v>49</v>
      </c>
      <c r="F18" s="19" t="s">
        <v>50</v>
      </c>
      <c r="G18" s="20">
        <v>0</v>
      </c>
      <c r="H18" s="19">
        <v>0</v>
      </c>
      <c r="I18" s="19">
        <f t="shared" si="0"/>
        <v>0</v>
      </c>
      <c r="J18" s="34"/>
    </row>
    <row r="19" ht="25" customHeight="1" spans="1:10">
      <c r="A19" s="32" t="s">
        <v>51</v>
      </c>
      <c r="B19" s="22"/>
      <c r="C19" s="22"/>
      <c r="D19" s="22"/>
      <c r="E19" s="22"/>
      <c r="F19" s="22"/>
      <c r="G19" s="22"/>
      <c r="H19" s="22"/>
      <c r="I19" s="19">
        <f t="shared" si="0"/>
        <v>0</v>
      </c>
      <c r="J19" s="53"/>
    </row>
    <row r="20" customHeight="1" spans="1:10">
      <c r="A20" s="16">
        <v>1</v>
      </c>
      <c r="B20" s="24" t="s">
        <v>44</v>
      </c>
      <c r="C20" s="17" t="s">
        <v>16</v>
      </c>
      <c r="D20" s="17" t="s">
        <v>45</v>
      </c>
      <c r="E20" s="33" t="s">
        <v>52</v>
      </c>
      <c r="F20" s="19" t="s">
        <v>19</v>
      </c>
      <c r="G20" s="20">
        <v>0</v>
      </c>
      <c r="H20" s="19">
        <v>0</v>
      </c>
      <c r="I20" s="19">
        <f t="shared" si="0"/>
        <v>0</v>
      </c>
      <c r="J20" s="34"/>
    </row>
    <row r="21" customHeight="1" spans="1:10">
      <c r="A21" s="19">
        <v>2</v>
      </c>
      <c r="B21" s="19" t="s">
        <v>47</v>
      </c>
      <c r="C21" s="17" t="s">
        <v>16</v>
      </c>
      <c r="D21" s="17" t="s">
        <v>48</v>
      </c>
      <c r="E21" s="34" t="s">
        <v>49</v>
      </c>
      <c r="F21" s="19" t="s">
        <v>50</v>
      </c>
      <c r="G21" s="20">
        <v>0</v>
      </c>
      <c r="H21" s="19">
        <v>0</v>
      </c>
      <c r="I21" s="19">
        <f t="shared" si="0"/>
        <v>0</v>
      </c>
      <c r="J21" s="34"/>
    </row>
    <row r="22" ht="30" customHeight="1" spans="1:10">
      <c r="A22" s="13" t="s">
        <v>53</v>
      </c>
      <c r="B22" s="14"/>
      <c r="C22" s="14"/>
      <c r="D22" s="15"/>
      <c r="E22" s="14"/>
      <c r="F22" s="14"/>
      <c r="G22" s="15"/>
      <c r="H22" s="14"/>
      <c r="I22" s="19">
        <f t="shared" si="0"/>
        <v>0</v>
      </c>
      <c r="J22" s="51"/>
    </row>
    <row r="23" customHeight="1" spans="1:10">
      <c r="A23" s="16">
        <v>1</v>
      </c>
      <c r="B23" s="24" t="s">
        <v>44</v>
      </c>
      <c r="C23" s="17" t="s">
        <v>16</v>
      </c>
      <c r="D23" s="17" t="s">
        <v>54</v>
      </c>
      <c r="E23" s="33" t="s">
        <v>55</v>
      </c>
      <c r="F23" s="19" t="s">
        <v>19</v>
      </c>
      <c r="G23" s="20">
        <v>0</v>
      </c>
      <c r="H23" s="19">
        <v>0</v>
      </c>
      <c r="I23" s="19">
        <f t="shared" si="0"/>
        <v>0</v>
      </c>
      <c r="J23" s="34"/>
    </row>
    <row r="24" customHeight="1" spans="1:10">
      <c r="A24" s="19">
        <v>2</v>
      </c>
      <c r="B24" s="17" t="s">
        <v>56</v>
      </c>
      <c r="C24" s="17" t="s">
        <v>16</v>
      </c>
      <c r="D24" s="24" t="s">
        <v>57</v>
      </c>
      <c r="E24" s="33" t="s">
        <v>58</v>
      </c>
      <c r="F24" s="19" t="s">
        <v>50</v>
      </c>
      <c r="G24" s="20">
        <v>0</v>
      </c>
      <c r="H24" s="19">
        <v>0</v>
      </c>
      <c r="I24" s="19">
        <f t="shared" si="0"/>
        <v>0</v>
      </c>
      <c r="J24" s="55"/>
    </row>
    <row r="25" ht="23" customHeight="1" spans="1:10">
      <c r="A25" s="13" t="s">
        <v>59</v>
      </c>
      <c r="B25" s="14"/>
      <c r="C25" s="14"/>
      <c r="D25" s="15"/>
      <c r="E25" s="14"/>
      <c r="F25" s="14"/>
      <c r="G25" s="15"/>
      <c r="H25" s="14"/>
      <c r="I25" s="19">
        <f t="shared" si="0"/>
        <v>0</v>
      </c>
      <c r="J25" s="51"/>
    </row>
    <row r="26" customHeight="1" spans="1:10">
      <c r="A26" s="16">
        <v>1</v>
      </c>
      <c r="B26" s="24" t="s">
        <v>44</v>
      </c>
      <c r="C26" s="17" t="s">
        <v>16</v>
      </c>
      <c r="D26" s="17" t="s">
        <v>54</v>
      </c>
      <c r="E26" s="33" t="s">
        <v>60</v>
      </c>
      <c r="F26" s="19" t="s">
        <v>19</v>
      </c>
      <c r="G26" s="20">
        <v>0</v>
      </c>
      <c r="H26" s="19">
        <v>0</v>
      </c>
      <c r="I26" s="19">
        <f t="shared" si="0"/>
        <v>0</v>
      </c>
      <c r="J26" s="34"/>
    </row>
    <row r="27" customHeight="1" spans="1:10">
      <c r="A27" s="16">
        <v>2</v>
      </c>
      <c r="B27" s="35" t="s">
        <v>61</v>
      </c>
      <c r="C27" s="17" t="s">
        <v>16</v>
      </c>
      <c r="D27" s="24" t="s">
        <v>62</v>
      </c>
      <c r="E27" s="36" t="s">
        <v>63</v>
      </c>
      <c r="F27" s="19" t="s">
        <v>50</v>
      </c>
      <c r="G27" s="20">
        <v>0</v>
      </c>
      <c r="H27" s="19">
        <v>0</v>
      </c>
      <c r="I27" s="19">
        <f t="shared" si="0"/>
        <v>0</v>
      </c>
      <c r="J27" s="55"/>
    </row>
    <row r="28" ht="25" customHeight="1" spans="1:10">
      <c r="A28" s="13" t="s">
        <v>64</v>
      </c>
      <c r="B28" s="14"/>
      <c r="C28" s="14"/>
      <c r="D28" s="15"/>
      <c r="E28" s="14"/>
      <c r="F28" s="14"/>
      <c r="G28" s="15"/>
      <c r="H28" s="14"/>
      <c r="I28" s="19">
        <f t="shared" si="0"/>
        <v>0</v>
      </c>
      <c r="J28" s="51"/>
    </row>
    <row r="29" customHeight="1" spans="1:10">
      <c r="A29" s="19">
        <v>1</v>
      </c>
      <c r="B29" s="37" t="s">
        <v>65</v>
      </c>
      <c r="C29" s="17" t="s">
        <v>16</v>
      </c>
      <c r="D29" s="17" t="s">
        <v>31</v>
      </c>
      <c r="E29" s="31" t="s">
        <v>66</v>
      </c>
      <c r="F29" s="19" t="s">
        <v>50</v>
      </c>
      <c r="G29" s="20">
        <v>0</v>
      </c>
      <c r="H29" s="19">
        <v>0</v>
      </c>
      <c r="I29" s="19">
        <f t="shared" si="0"/>
        <v>0</v>
      </c>
      <c r="J29" s="34"/>
    </row>
    <row r="30" customHeight="1" spans="1:10">
      <c r="A30" s="19">
        <v>2</v>
      </c>
      <c r="B30" s="37" t="s">
        <v>67</v>
      </c>
      <c r="C30" s="17" t="s">
        <v>16</v>
      </c>
      <c r="D30" s="24" t="s">
        <v>68</v>
      </c>
      <c r="E30" s="31" t="s">
        <v>69</v>
      </c>
      <c r="F30" s="19" t="s">
        <v>50</v>
      </c>
      <c r="G30" s="20">
        <v>0</v>
      </c>
      <c r="H30" s="19">
        <v>0</v>
      </c>
      <c r="I30" s="19">
        <f t="shared" si="0"/>
        <v>0</v>
      </c>
      <c r="J30" s="34"/>
    </row>
    <row r="31" ht="27" customHeight="1" spans="1:10">
      <c r="A31" s="38" t="s">
        <v>70</v>
      </c>
      <c r="B31" s="14"/>
      <c r="C31" s="14"/>
      <c r="D31" s="15"/>
      <c r="E31" s="14"/>
      <c r="F31" s="14"/>
      <c r="G31" s="15"/>
      <c r="H31" s="14"/>
      <c r="I31" s="19">
        <f t="shared" si="0"/>
        <v>0</v>
      </c>
      <c r="J31" s="51"/>
    </row>
    <row r="32" customHeight="1" spans="1:10">
      <c r="A32" s="16">
        <v>1</v>
      </c>
      <c r="B32" s="24" t="s">
        <v>44</v>
      </c>
      <c r="C32" s="17" t="s">
        <v>16</v>
      </c>
      <c r="D32" s="17" t="s">
        <v>71</v>
      </c>
      <c r="E32" s="33" t="s">
        <v>72</v>
      </c>
      <c r="F32" s="19" t="s">
        <v>19</v>
      </c>
      <c r="G32" s="20">
        <v>0</v>
      </c>
      <c r="H32" s="19">
        <v>0</v>
      </c>
      <c r="I32" s="19">
        <f t="shared" si="0"/>
        <v>0</v>
      </c>
      <c r="J32" s="56"/>
    </row>
    <row r="33" customHeight="1" spans="1:10">
      <c r="A33" s="17">
        <v>2</v>
      </c>
      <c r="B33" s="17" t="s">
        <v>73</v>
      </c>
      <c r="C33" s="17" t="s">
        <v>16</v>
      </c>
      <c r="D33" s="24" t="s">
        <v>74</v>
      </c>
      <c r="E33" s="33" t="s">
        <v>75</v>
      </c>
      <c r="F33" s="19" t="s">
        <v>50</v>
      </c>
      <c r="G33" s="20">
        <v>0</v>
      </c>
      <c r="H33" s="19">
        <v>0</v>
      </c>
      <c r="I33" s="19">
        <f t="shared" si="0"/>
        <v>0</v>
      </c>
      <c r="J33" s="55"/>
    </row>
    <row r="34" ht="27" customHeight="1" spans="1:10">
      <c r="A34" s="39" t="s">
        <v>76</v>
      </c>
      <c r="B34" s="40"/>
      <c r="C34" s="40"/>
      <c r="D34" s="41"/>
      <c r="E34" s="40"/>
      <c r="F34" s="40"/>
      <c r="G34" s="41"/>
      <c r="H34" s="40"/>
      <c r="I34" s="19">
        <f t="shared" si="0"/>
        <v>0</v>
      </c>
      <c r="J34" s="57"/>
    </row>
    <row r="35" customHeight="1" spans="1:10">
      <c r="A35" s="16">
        <v>1</v>
      </c>
      <c r="B35" s="17" t="s">
        <v>77</v>
      </c>
      <c r="C35" s="17" t="s">
        <v>16</v>
      </c>
      <c r="D35" s="17" t="s">
        <v>78</v>
      </c>
      <c r="E35" s="34" t="s">
        <v>79</v>
      </c>
      <c r="F35" s="19" t="s">
        <v>19</v>
      </c>
      <c r="G35" s="20">
        <v>0</v>
      </c>
      <c r="H35" s="19">
        <v>0</v>
      </c>
      <c r="I35" s="19">
        <f t="shared" si="0"/>
        <v>0</v>
      </c>
      <c r="J35" s="34"/>
    </row>
    <row r="36" customHeight="1" spans="1:10">
      <c r="A36" s="17">
        <v>2</v>
      </c>
      <c r="B36" s="17" t="s">
        <v>80</v>
      </c>
      <c r="C36" s="17" t="s">
        <v>16</v>
      </c>
      <c r="D36" s="17" t="s">
        <v>81</v>
      </c>
      <c r="E36" s="34" t="s">
        <v>82</v>
      </c>
      <c r="F36" s="19" t="s">
        <v>50</v>
      </c>
      <c r="G36" s="20">
        <v>0</v>
      </c>
      <c r="H36" s="19">
        <v>0</v>
      </c>
      <c r="I36" s="19">
        <f t="shared" si="0"/>
        <v>0</v>
      </c>
      <c r="J36" s="34"/>
    </row>
    <row r="37" customHeight="1" spans="1:10">
      <c r="A37" s="17">
        <v>3</v>
      </c>
      <c r="B37" s="17" t="s">
        <v>83</v>
      </c>
      <c r="C37" s="17" t="s">
        <v>16</v>
      </c>
      <c r="D37" s="17" t="s">
        <v>84</v>
      </c>
      <c r="E37" s="33" t="s">
        <v>85</v>
      </c>
      <c r="F37" s="19" t="s">
        <v>50</v>
      </c>
      <c r="G37" s="20">
        <v>0</v>
      </c>
      <c r="H37" s="19">
        <v>0</v>
      </c>
      <c r="I37" s="19">
        <f t="shared" si="0"/>
        <v>0</v>
      </c>
      <c r="J37" s="55"/>
    </row>
    <row r="38" ht="27" customHeight="1" spans="1:10">
      <c r="A38" s="13" t="s">
        <v>86</v>
      </c>
      <c r="B38" s="14"/>
      <c r="C38" s="14"/>
      <c r="D38" s="15"/>
      <c r="E38" s="14"/>
      <c r="F38" s="14"/>
      <c r="G38" s="15"/>
      <c r="H38" s="14"/>
      <c r="I38" s="19">
        <f t="shared" si="0"/>
        <v>0</v>
      </c>
      <c r="J38" s="51"/>
    </row>
    <row r="39" customHeight="1" spans="1:10">
      <c r="A39" s="16">
        <v>1</v>
      </c>
      <c r="B39" s="24" t="s">
        <v>77</v>
      </c>
      <c r="C39" s="17" t="s">
        <v>16</v>
      </c>
      <c r="D39" s="17" t="s">
        <v>87</v>
      </c>
      <c r="E39" s="31" t="s">
        <v>88</v>
      </c>
      <c r="F39" s="19" t="s">
        <v>19</v>
      </c>
      <c r="G39" s="20">
        <v>0</v>
      </c>
      <c r="H39" s="19">
        <v>0</v>
      </c>
      <c r="I39" s="19">
        <f t="shared" si="0"/>
        <v>0</v>
      </c>
      <c r="J39" s="34"/>
    </row>
    <row r="40" customHeight="1" spans="1:10">
      <c r="A40" s="16">
        <v>2</v>
      </c>
      <c r="B40" s="35" t="s">
        <v>89</v>
      </c>
      <c r="C40" s="17" t="s">
        <v>16</v>
      </c>
      <c r="D40" s="17" t="s">
        <v>90</v>
      </c>
      <c r="E40" s="33" t="s">
        <v>91</v>
      </c>
      <c r="F40" s="19" t="s">
        <v>19</v>
      </c>
      <c r="G40" s="20">
        <v>0</v>
      </c>
      <c r="H40" s="19">
        <v>0</v>
      </c>
      <c r="I40" s="19">
        <f t="shared" si="0"/>
        <v>0</v>
      </c>
      <c r="J40" s="34"/>
    </row>
    <row r="41" customHeight="1" spans="1:10">
      <c r="A41" s="42">
        <v>3</v>
      </c>
      <c r="B41" s="24" t="s">
        <v>92</v>
      </c>
      <c r="C41" s="17" t="s">
        <v>16</v>
      </c>
      <c r="D41" s="17" t="s">
        <v>93</v>
      </c>
      <c r="E41" s="31" t="s">
        <v>94</v>
      </c>
      <c r="F41" s="19" t="s">
        <v>19</v>
      </c>
      <c r="G41" s="20">
        <v>0</v>
      </c>
      <c r="H41" s="19">
        <v>0</v>
      </c>
      <c r="I41" s="19">
        <f t="shared" si="0"/>
        <v>0</v>
      </c>
      <c r="J41" s="55"/>
    </row>
    <row r="42" ht="33" customHeight="1" spans="1:10">
      <c r="A42" s="43" t="s">
        <v>95</v>
      </c>
      <c r="B42" s="44"/>
      <c r="C42" s="44"/>
      <c r="D42" s="44"/>
      <c r="E42" s="45"/>
      <c r="F42" s="46"/>
      <c r="G42" s="47">
        <f>SUM(I6:I41)</f>
        <v>0</v>
      </c>
      <c r="H42" s="48"/>
      <c r="I42" s="58"/>
      <c r="J42" s="46"/>
    </row>
  </sheetData>
  <mergeCells count="9">
    <mergeCell ref="A1:E1"/>
    <mergeCell ref="A2:B2"/>
    <mergeCell ref="C2:D2"/>
    <mergeCell ref="F2:I2"/>
    <mergeCell ref="A3:B3"/>
    <mergeCell ref="C3:D3"/>
    <mergeCell ref="F3:G3"/>
    <mergeCell ref="A42:E42"/>
    <mergeCell ref="G42:I42"/>
  </mergeCells>
  <dataValidations count="3">
    <dataValidation allowBlank="1" showInputMessage="1" sqref="D6 B10 D12 B14 B17 B20 B23 B26 B27 D30 B32 B40:B41"/>
    <dataValidation type="list" allowBlank="1" showInputMessage="1" sqref="B13 D36">
      <formula1>INDIRECT("广播产品参数!$B$2:$B$88")</formula1>
    </dataValidation>
    <dataValidation type="list" allowBlank="1" showInputMessage="1" sqref="E36">
      <formula1>INDIRECT("广播产品参数!$C$2:$C$88")</formula1>
    </dataValidation>
  </dataValidations>
  <pageMargins left="0.275" right="0.118055555555556" top="0.156944444444444" bottom="0.275" header="0.118055555555556" footer="0.118055555555556"/>
  <pageSetup paperSize="9" scale="9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HIKVISION-AUDIO-OS广播系统配置清单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JWSGS</dc:creator>
  <cp:lastModifiedBy>Jervishui</cp:lastModifiedBy>
  <dcterms:created xsi:type="dcterms:W3CDTF">2021-02-04T05:05:00Z</dcterms:created>
  <dcterms:modified xsi:type="dcterms:W3CDTF">2021-02-04T07:07:55Z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